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OneDrive\2025\tolga\"/>
    </mc:Choice>
  </mc:AlternateContent>
  <xr:revisionPtr revIDLastSave="0" documentId="13_ncr:1_{B608EC6A-EF82-4EDA-AAB8-4F7684DB8740}" xr6:coauthVersionLast="47" xr6:coauthVersionMax="47" xr10:uidLastSave="{00000000-0000-0000-0000-000000000000}"/>
  <bookViews>
    <workbookView xWindow="-120" yWindow="-120" windowWidth="29040" windowHeight="15720" xr2:uid="{1CFAA789-8071-421F-BC23-8798436F9E7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 r="N4" i="1"/>
  <c r="O4" i="1" s="1"/>
  <c r="N23" i="1"/>
  <c r="N24" i="1" s="1"/>
  <c r="N25" i="1" s="1"/>
  <c r="G23" i="1"/>
  <c r="H23" i="1"/>
  <c r="I23" i="1"/>
  <c r="J23" i="1"/>
  <c r="K23" i="1"/>
  <c r="L23" i="1"/>
  <c r="M23" i="1"/>
  <c r="F23" i="1"/>
  <c r="N22" i="1"/>
  <c r="G22" i="1"/>
  <c r="H22" i="1"/>
  <c r="I22" i="1"/>
  <c r="J22" i="1"/>
  <c r="K22" i="1"/>
  <c r="L22" i="1"/>
  <c r="M22" i="1"/>
  <c r="F22" i="1"/>
  <c r="O20" i="1"/>
  <c r="N5" i="1"/>
  <c r="O5" i="1" s="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N3" i="1"/>
  <c r="N21" i="1" l="1"/>
  <c r="O21" i="1"/>
  <c r="P21" i="1" s="1"/>
  <c r="Q21" i="1" s="1"/>
</calcChain>
</file>

<file path=xl/sharedStrings.xml><?xml version="1.0" encoding="utf-8"?>
<sst xmlns="http://schemas.openxmlformats.org/spreadsheetml/2006/main" count="6" uniqueCount="5">
  <si>
    <t>schermtijd in halve uren</t>
  </si>
  <si>
    <t>aantal halve uren slapen</t>
  </si>
  <si>
    <t>slaaptijd in halve uren</t>
  </si>
  <si>
    <t>Pearson's R</t>
  </si>
  <si>
    <t>Er is een matig sterke negatieve correlatie (r ≈ -0.67) tussen schermtijd en slaapduur. De negatieve richting suggereert dat toename in schermtijd gepaard gaat met kortere slaaptijd of omgekeerd.  Omdat dat de correlatie geen 1 is , betekent dat er ook andere factoren meespelen. De invloed van schermtijd is wel belangrijk. Het lijkt logisch dat meer schermtijd leidt tot minder slapen. Het is ook mogelijk dat slechte slapers 's nachts achter hun scherm gaan zitten.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</si>
</sst>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4"/>
      <color theme="1"/>
      <name val="Aptos Narrow"/>
      <family val="2"/>
      <scheme val="minor"/>
    </font>
    <font>
      <sz val="16"/>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xf numFmtId="0" fontId="1" fillId="0" borderId="1" xfId="0" applyFont="1" applyBorder="1" applyAlignment="1">
      <alignment horizontal="center"/>
    </xf>
    <xf numFmtId="0" fontId="2" fillId="0" borderId="1" xfId="0" applyFont="1" applyBorder="1" applyAlignment="1">
      <alignment horizontal="center" vertical="center" textRotation="180"/>
    </xf>
    <xf numFmtId="0" fontId="0" fillId="0" borderId="0" xfId="0" applyAlignment="1">
      <alignment vertical="top" wrapText="1"/>
    </xf>
    <xf numFmtId="0" fontId="0" fillId="0" borderId="0" xfId="0"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806E-8885-4DF2-8E0D-511C40BF2346}">
  <dimension ref="A1:V34"/>
  <sheetViews>
    <sheetView tabSelected="1" zoomScale="85" zoomScaleNormal="85" workbookViewId="0">
      <selection activeCell="Q21" sqref="Q21"/>
    </sheetView>
  </sheetViews>
  <sheetFormatPr defaultRowHeight="15" x14ac:dyDescent="0.25"/>
  <cols>
    <col min="17" max="17" width="10.140625" bestFit="1" customWidth="1"/>
    <col min="19" max="19" width="15.85546875" customWidth="1"/>
    <col min="21" max="21" width="11.28515625" bestFit="1" customWidth="1"/>
  </cols>
  <sheetData>
    <row r="1" spans="1:22" ht="18.75" x14ac:dyDescent="0.3">
      <c r="A1" s="1"/>
      <c r="B1" s="1"/>
      <c r="C1" s="2" t="s">
        <v>1</v>
      </c>
      <c r="D1" s="2"/>
      <c r="E1" s="2"/>
      <c r="F1" s="2"/>
      <c r="G1" s="2"/>
      <c r="H1" s="2"/>
      <c r="I1" s="2"/>
      <c r="J1" s="2"/>
      <c r="K1" s="2"/>
      <c r="L1" s="2"/>
      <c r="M1" s="2"/>
    </row>
    <row r="2" spans="1:22" ht="45" x14ac:dyDescent="0.25">
      <c r="A2" s="1"/>
      <c r="B2" s="1"/>
      <c r="C2" s="1">
        <v>9</v>
      </c>
      <c r="D2" s="1">
        <v>10</v>
      </c>
      <c r="E2" s="1">
        <v>11</v>
      </c>
      <c r="F2" s="1">
        <v>12</v>
      </c>
      <c r="G2" s="1">
        <v>13</v>
      </c>
      <c r="H2" s="1">
        <v>14</v>
      </c>
      <c r="I2" s="1">
        <v>15</v>
      </c>
      <c r="J2" s="1">
        <v>16</v>
      </c>
      <c r="K2" s="1">
        <v>17</v>
      </c>
      <c r="L2" s="1">
        <v>18</v>
      </c>
      <c r="M2" s="1">
        <v>19</v>
      </c>
      <c r="S2" s="4" t="s">
        <v>0</v>
      </c>
      <c r="T2" s="4" t="s">
        <v>2</v>
      </c>
    </row>
    <row r="3" spans="1:22" x14ac:dyDescent="0.25">
      <c r="A3" s="3" t="s">
        <v>0</v>
      </c>
      <c r="B3" s="1">
        <v>1</v>
      </c>
      <c r="C3" s="1"/>
      <c r="D3" s="1"/>
      <c r="E3" s="1"/>
      <c r="F3" s="1"/>
      <c r="G3" s="1"/>
      <c r="H3" s="1"/>
      <c r="I3" s="1"/>
      <c r="J3" s="1"/>
      <c r="K3" s="1"/>
      <c r="L3" s="1"/>
      <c r="M3" s="1"/>
      <c r="N3">
        <f t="shared" ref="N3" si="0">SUM(N2)</f>
        <v>0</v>
      </c>
      <c r="O3">
        <v>0</v>
      </c>
      <c r="S3">
        <v>2</v>
      </c>
      <c r="T3">
        <v>16</v>
      </c>
    </row>
    <row r="4" spans="1:22" x14ac:dyDescent="0.25">
      <c r="A4" s="3"/>
      <c r="B4" s="1">
        <v>2</v>
      </c>
      <c r="C4" s="1"/>
      <c r="D4" s="1"/>
      <c r="E4" s="1"/>
      <c r="F4" s="1"/>
      <c r="G4" s="1"/>
      <c r="H4" s="1"/>
      <c r="I4" s="1"/>
      <c r="J4" s="1">
        <v>2</v>
      </c>
      <c r="K4" s="1">
        <v>1</v>
      </c>
      <c r="L4" s="1"/>
      <c r="M4" s="1"/>
      <c r="N4">
        <f>SUM(C4:M4)</f>
        <v>3</v>
      </c>
      <c r="O4">
        <f>N4*B4</f>
        <v>6</v>
      </c>
      <c r="S4">
        <v>2</v>
      </c>
      <c r="T4">
        <v>16</v>
      </c>
    </row>
    <row r="5" spans="1:22" x14ac:dyDescent="0.25">
      <c r="A5" s="3"/>
      <c r="B5" s="1">
        <v>3</v>
      </c>
      <c r="C5" s="1"/>
      <c r="D5" s="1"/>
      <c r="E5" s="1"/>
      <c r="F5" s="1"/>
      <c r="G5" s="1"/>
      <c r="H5" s="1"/>
      <c r="I5" s="1"/>
      <c r="J5" s="1">
        <v>1</v>
      </c>
      <c r="K5" s="1"/>
      <c r="L5" s="1"/>
      <c r="M5" s="1"/>
      <c r="N5">
        <f t="shared" ref="N5:N20" si="1">SUM(C5:M5)</f>
        <v>1</v>
      </c>
      <c r="O5">
        <f t="shared" ref="O5:O20" si="2">N5*B5</f>
        <v>3</v>
      </c>
      <c r="S5">
        <v>2</v>
      </c>
      <c r="T5">
        <v>17</v>
      </c>
    </row>
    <row r="6" spans="1:22" x14ac:dyDescent="0.25">
      <c r="A6" s="3"/>
      <c r="B6" s="1">
        <v>4</v>
      </c>
      <c r="C6" s="1"/>
      <c r="D6" s="1"/>
      <c r="E6" s="1"/>
      <c r="F6" s="1"/>
      <c r="G6" s="1"/>
      <c r="H6" s="1"/>
      <c r="I6" s="1">
        <v>1</v>
      </c>
      <c r="J6" s="1">
        <v>1</v>
      </c>
      <c r="K6" s="1"/>
      <c r="L6" s="1"/>
      <c r="M6" s="1"/>
      <c r="N6">
        <f t="shared" si="1"/>
        <v>2</v>
      </c>
      <c r="O6">
        <f t="shared" si="2"/>
        <v>8</v>
      </c>
      <c r="S6">
        <v>3</v>
      </c>
      <c r="T6">
        <v>16</v>
      </c>
      <c r="U6" t="s">
        <v>3</v>
      </c>
      <c r="V6">
        <f>PEARSON(S3:S34,T3:T34)</f>
        <v>-0.67098689287869007</v>
      </c>
    </row>
    <row r="7" spans="1:22" x14ac:dyDescent="0.25">
      <c r="A7" s="3"/>
      <c r="B7" s="1">
        <v>5</v>
      </c>
      <c r="C7" s="1"/>
      <c r="D7" s="1"/>
      <c r="E7" s="1"/>
      <c r="F7" s="1"/>
      <c r="G7" s="1"/>
      <c r="H7" s="1"/>
      <c r="I7" s="1"/>
      <c r="J7" s="1">
        <v>1</v>
      </c>
      <c r="K7" s="1"/>
      <c r="L7" s="1"/>
      <c r="M7" s="1"/>
      <c r="N7">
        <f t="shared" si="1"/>
        <v>1</v>
      </c>
      <c r="O7">
        <f t="shared" si="2"/>
        <v>5</v>
      </c>
      <c r="S7">
        <v>4</v>
      </c>
      <c r="T7">
        <v>15</v>
      </c>
    </row>
    <row r="8" spans="1:22" x14ac:dyDescent="0.25">
      <c r="A8" s="3"/>
      <c r="B8" s="1">
        <v>6</v>
      </c>
      <c r="C8" s="1"/>
      <c r="D8" s="1"/>
      <c r="E8" s="1"/>
      <c r="F8" s="1">
        <v>1</v>
      </c>
      <c r="G8" s="1"/>
      <c r="H8" s="1">
        <v>1</v>
      </c>
      <c r="I8" s="1">
        <v>1</v>
      </c>
      <c r="J8" s="1"/>
      <c r="K8" s="1"/>
      <c r="L8" s="1"/>
      <c r="M8" s="1"/>
      <c r="N8">
        <f t="shared" si="1"/>
        <v>3</v>
      </c>
      <c r="O8">
        <f t="shared" si="2"/>
        <v>18</v>
      </c>
      <c r="S8">
        <v>4</v>
      </c>
      <c r="T8">
        <v>16</v>
      </c>
    </row>
    <row r="9" spans="1:22" x14ac:dyDescent="0.25">
      <c r="A9" s="3"/>
      <c r="B9" s="1">
        <v>7</v>
      </c>
      <c r="C9" s="1"/>
      <c r="D9" s="1"/>
      <c r="E9" s="1"/>
      <c r="F9" s="1"/>
      <c r="G9" s="1">
        <v>1</v>
      </c>
      <c r="H9" s="1"/>
      <c r="I9" s="1"/>
      <c r="J9" s="1"/>
      <c r="K9" s="1"/>
      <c r="L9" s="1"/>
      <c r="M9" s="1"/>
      <c r="N9">
        <f t="shared" si="1"/>
        <v>1</v>
      </c>
      <c r="O9">
        <f t="shared" si="2"/>
        <v>7</v>
      </c>
      <c r="S9">
        <v>5</v>
      </c>
      <c r="T9">
        <v>16</v>
      </c>
    </row>
    <row r="10" spans="1:22" x14ac:dyDescent="0.25">
      <c r="A10" s="3"/>
      <c r="B10" s="1">
        <v>8</v>
      </c>
      <c r="C10" s="1"/>
      <c r="D10" s="1"/>
      <c r="E10" s="1"/>
      <c r="F10" s="1"/>
      <c r="G10" s="1">
        <v>1</v>
      </c>
      <c r="H10" s="1">
        <v>2</v>
      </c>
      <c r="I10" s="1">
        <v>1</v>
      </c>
      <c r="J10" s="1"/>
      <c r="K10" s="1">
        <v>1</v>
      </c>
      <c r="L10" s="1"/>
      <c r="M10" s="1"/>
      <c r="N10">
        <f t="shared" si="1"/>
        <v>5</v>
      </c>
      <c r="O10">
        <f t="shared" si="2"/>
        <v>40</v>
      </c>
      <c r="S10">
        <v>6</v>
      </c>
      <c r="T10">
        <v>12</v>
      </c>
    </row>
    <row r="11" spans="1:22" x14ac:dyDescent="0.25">
      <c r="A11" s="3"/>
      <c r="B11" s="1">
        <v>9</v>
      </c>
      <c r="C11" s="1"/>
      <c r="D11" s="1"/>
      <c r="E11" s="1"/>
      <c r="F11" s="1">
        <v>1</v>
      </c>
      <c r="G11" s="1"/>
      <c r="H11" s="1"/>
      <c r="I11" s="1"/>
      <c r="J11" s="1"/>
      <c r="K11" s="1"/>
      <c r="L11" s="1"/>
      <c r="M11" s="1"/>
      <c r="N11">
        <f t="shared" si="1"/>
        <v>1</v>
      </c>
      <c r="O11">
        <f t="shared" si="2"/>
        <v>9</v>
      </c>
      <c r="S11">
        <v>6</v>
      </c>
      <c r="T11">
        <v>14</v>
      </c>
    </row>
    <row r="12" spans="1:22" x14ac:dyDescent="0.25">
      <c r="A12" s="3"/>
      <c r="B12" s="1">
        <v>10</v>
      </c>
      <c r="C12" s="1"/>
      <c r="D12" s="1"/>
      <c r="E12" s="1"/>
      <c r="F12" s="1"/>
      <c r="G12" s="1"/>
      <c r="H12" s="1">
        <v>2</v>
      </c>
      <c r="I12" s="1">
        <v>1</v>
      </c>
      <c r="J12" s="1"/>
      <c r="K12" s="1"/>
      <c r="L12" s="1"/>
      <c r="M12" s="1"/>
      <c r="N12">
        <f t="shared" si="1"/>
        <v>3</v>
      </c>
      <c r="O12">
        <f t="shared" si="2"/>
        <v>30</v>
      </c>
      <c r="S12">
        <v>6</v>
      </c>
      <c r="T12">
        <v>15</v>
      </c>
    </row>
    <row r="13" spans="1:22" x14ac:dyDescent="0.25">
      <c r="A13" s="3"/>
      <c r="B13" s="1">
        <v>11</v>
      </c>
      <c r="C13" s="1"/>
      <c r="D13" s="1"/>
      <c r="E13" s="1"/>
      <c r="F13" s="1"/>
      <c r="G13" s="1"/>
      <c r="H13" s="1"/>
      <c r="I13" s="1"/>
      <c r="J13" s="1"/>
      <c r="K13" s="1"/>
      <c r="L13" s="1"/>
      <c r="M13" s="1"/>
      <c r="N13">
        <f t="shared" si="1"/>
        <v>0</v>
      </c>
      <c r="O13">
        <f t="shared" si="2"/>
        <v>0</v>
      </c>
      <c r="S13">
        <v>7</v>
      </c>
      <c r="T13">
        <v>13</v>
      </c>
    </row>
    <row r="14" spans="1:22" x14ac:dyDescent="0.25">
      <c r="A14" s="3"/>
      <c r="B14" s="1">
        <v>12</v>
      </c>
      <c r="C14" s="1"/>
      <c r="D14" s="1"/>
      <c r="E14" s="1"/>
      <c r="F14" s="1"/>
      <c r="G14" s="1"/>
      <c r="H14" s="1">
        <v>2</v>
      </c>
      <c r="I14" s="1"/>
      <c r="J14" s="1"/>
      <c r="K14" s="1"/>
      <c r="L14" s="1"/>
      <c r="M14" s="1"/>
      <c r="N14">
        <f t="shared" si="1"/>
        <v>2</v>
      </c>
      <c r="O14">
        <f t="shared" si="2"/>
        <v>24</v>
      </c>
      <c r="S14">
        <v>8</v>
      </c>
      <c r="T14">
        <v>13</v>
      </c>
    </row>
    <row r="15" spans="1:22" x14ac:dyDescent="0.25">
      <c r="A15" s="3"/>
      <c r="B15" s="1">
        <v>13</v>
      </c>
      <c r="C15" s="1"/>
      <c r="D15" s="1"/>
      <c r="E15" s="1"/>
      <c r="F15" s="1"/>
      <c r="G15" s="1">
        <v>1</v>
      </c>
      <c r="H15" s="1"/>
      <c r="I15" s="1"/>
      <c r="J15" s="1"/>
      <c r="K15" s="1"/>
      <c r="L15" s="1"/>
      <c r="M15" s="1"/>
      <c r="N15">
        <f t="shared" si="1"/>
        <v>1</v>
      </c>
      <c r="O15">
        <f t="shared" si="2"/>
        <v>13</v>
      </c>
      <c r="S15">
        <v>8</v>
      </c>
      <c r="T15">
        <v>14</v>
      </c>
    </row>
    <row r="16" spans="1:22" x14ac:dyDescent="0.25">
      <c r="A16" s="3"/>
      <c r="B16" s="1">
        <v>14</v>
      </c>
      <c r="C16" s="1"/>
      <c r="D16" s="1"/>
      <c r="E16" s="1"/>
      <c r="F16" s="1"/>
      <c r="G16" s="1"/>
      <c r="H16" s="1"/>
      <c r="I16" s="1">
        <v>1</v>
      </c>
      <c r="J16" s="1"/>
      <c r="K16" s="1"/>
      <c r="L16" s="1"/>
      <c r="M16" s="1"/>
      <c r="N16">
        <f t="shared" si="1"/>
        <v>1</v>
      </c>
      <c r="O16">
        <f t="shared" si="2"/>
        <v>14</v>
      </c>
      <c r="S16">
        <v>8</v>
      </c>
      <c r="T16">
        <v>14</v>
      </c>
    </row>
    <row r="17" spans="1:20" x14ac:dyDescent="0.25">
      <c r="A17" s="3"/>
      <c r="B17" s="1">
        <v>15</v>
      </c>
      <c r="C17" s="1"/>
      <c r="D17" s="1"/>
      <c r="E17" s="1"/>
      <c r="F17" s="1"/>
      <c r="G17" s="1">
        <v>2</v>
      </c>
      <c r="H17" s="1"/>
      <c r="I17" s="1"/>
      <c r="J17" s="1"/>
      <c r="K17" s="1"/>
      <c r="L17" s="1"/>
      <c r="M17" s="1"/>
      <c r="N17">
        <f t="shared" si="1"/>
        <v>2</v>
      </c>
      <c r="O17">
        <f t="shared" si="2"/>
        <v>30</v>
      </c>
      <c r="S17">
        <v>8</v>
      </c>
      <c r="T17">
        <v>15</v>
      </c>
    </row>
    <row r="18" spans="1:20" x14ac:dyDescent="0.25">
      <c r="A18" s="3"/>
      <c r="B18" s="1">
        <v>16</v>
      </c>
      <c r="C18" s="1"/>
      <c r="D18" s="1"/>
      <c r="E18" s="1"/>
      <c r="F18" s="1"/>
      <c r="G18" s="1">
        <v>3</v>
      </c>
      <c r="H18" s="1"/>
      <c r="I18" s="1"/>
      <c r="J18" s="1"/>
      <c r="K18" s="1"/>
      <c r="L18" s="1"/>
      <c r="M18" s="1"/>
      <c r="N18">
        <f t="shared" si="1"/>
        <v>3</v>
      </c>
      <c r="O18">
        <f t="shared" si="2"/>
        <v>48</v>
      </c>
      <c r="S18">
        <v>8</v>
      </c>
      <c r="T18">
        <v>17</v>
      </c>
    </row>
    <row r="19" spans="1:20" x14ac:dyDescent="0.25">
      <c r="A19" s="3"/>
      <c r="B19" s="1">
        <v>17</v>
      </c>
      <c r="C19" s="1"/>
      <c r="D19" s="1"/>
      <c r="E19" s="1"/>
      <c r="F19" s="1">
        <v>1</v>
      </c>
      <c r="G19" s="1"/>
      <c r="H19" s="1"/>
      <c r="I19" s="1"/>
      <c r="J19" s="1"/>
      <c r="K19" s="1"/>
      <c r="L19" s="1"/>
      <c r="M19" s="1"/>
      <c r="N19">
        <f t="shared" si="1"/>
        <v>1</v>
      </c>
      <c r="O19">
        <f t="shared" si="2"/>
        <v>17</v>
      </c>
      <c r="S19">
        <v>9</v>
      </c>
      <c r="T19">
        <v>12</v>
      </c>
    </row>
    <row r="20" spans="1:20" x14ac:dyDescent="0.25">
      <c r="A20" s="3"/>
      <c r="B20" s="1">
        <v>18</v>
      </c>
      <c r="C20" s="1"/>
      <c r="D20" s="1"/>
      <c r="E20" s="1"/>
      <c r="F20" s="1"/>
      <c r="G20" s="1">
        <v>2</v>
      </c>
      <c r="H20" s="1"/>
      <c r="I20" s="1"/>
      <c r="J20" s="1"/>
      <c r="K20" s="1"/>
      <c r="L20" s="1"/>
      <c r="M20" s="1"/>
      <c r="N20">
        <f t="shared" si="1"/>
        <v>2</v>
      </c>
      <c r="O20">
        <f t="shared" si="2"/>
        <v>36</v>
      </c>
      <c r="S20">
        <v>10</v>
      </c>
      <c r="T20">
        <v>14</v>
      </c>
    </row>
    <row r="21" spans="1:20" x14ac:dyDescent="0.25">
      <c r="A21" s="3"/>
      <c r="B21" s="1">
        <v>19</v>
      </c>
      <c r="C21" s="1"/>
      <c r="D21" s="1"/>
      <c r="E21" s="1"/>
      <c r="F21" s="1"/>
      <c r="G21" s="1"/>
      <c r="H21" s="1"/>
      <c r="I21" s="1"/>
      <c r="J21" s="1"/>
      <c r="K21" s="1"/>
      <c r="L21" s="1"/>
      <c r="M21" s="1"/>
      <c r="N21">
        <f>SUM(N3:N20)</f>
        <v>32</v>
      </c>
      <c r="O21">
        <f>SUM(O4:O20)</f>
        <v>308</v>
      </c>
      <c r="P21">
        <f>O21/32</f>
        <v>9.625</v>
      </c>
      <c r="Q21">
        <f>P21/2</f>
        <v>4.8125</v>
      </c>
      <c r="S21">
        <v>10</v>
      </c>
      <c r="T21">
        <v>14</v>
      </c>
    </row>
    <row r="22" spans="1:20" x14ac:dyDescent="0.25">
      <c r="F22">
        <f>SUM(F3:F21)</f>
        <v>3</v>
      </c>
      <c r="G22">
        <f t="shared" ref="G22:M22" si="3">SUM(G3:G21)</f>
        <v>10</v>
      </c>
      <c r="H22">
        <f t="shared" si="3"/>
        <v>7</v>
      </c>
      <c r="I22">
        <f t="shared" si="3"/>
        <v>5</v>
      </c>
      <c r="J22">
        <f t="shared" si="3"/>
        <v>5</v>
      </c>
      <c r="K22">
        <f t="shared" si="3"/>
        <v>2</v>
      </c>
      <c r="L22">
        <f t="shared" si="3"/>
        <v>0</v>
      </c>
      <c r="M22">
        <f t="shared" si="3"/>
        <v>0</v>
      </c>
      <c r="N22">
        <f>SUM(F22:M22)</f>
        <v>32</v>
      </c>
      <c r="S22">
        <v>10</v>
      </c>
      <c r="T22">
        <v>15</v>
      </c>
    </row>
    <row r="23" spans="1:20" x14ac:dyDescent="0.25">
      <c r="C23">
        <v>0</v>
      </c>
      <c r="D23">
        <v>0</v>
      </c>
      <c r="E23">
        <v>0</v>
      </c>
      <c r="F23">
        <f>F22*F2</f>
        <v>36</v>
      </c>
      <c r="G23">
        <f t="shared" ref="G23:M23" si="4">G22*G2</f>
        <v>130</v>
      </c>
      <c r="H23">
        <f t="shared" si="4"/>
        <v>98</v>
      </c>
      <c r="I23">
        <f t="shared" si="4"/>
        <v>75</v>
      </c>
      <c r="J23">
        <f t="shared" si="4"/>
        <v>80</v>
      </c>
      <c r="K23">
        <f t="shared" si="4"/>
        <v>34</v>
      </c>
      <c r="L23">
        <f t="shared" si="4"/>
        <v>0</v>
      </c>
      <c r="M23">
        <f t="shared" si="4"/>
        <v>0</v>
      </c>
      <c r="N23">
        <f>SUM(F23:M23)</f>
        <v>453</v>
      </c>
      <c r="S23">
        <v>12</v>
      </c>
      <c r="T23">
        <v>14</v>
      </c>
    </row>
    <row r="24" spans="1:20" x14ac:dyDescent="0.25">
      <c r="N24">
        <f>N23/N22</f>
        <v>14.15625</v>
      </c>
      <c r="S24">
        <v>12</v>
      </c>
      <c r="T24">
        <v>14</v>
      </c>
    </row>
    <row r="25" spans="1:20" x14ac:dyDescent="0.25">
      <c r="C25" s="5" t="s">
        <v>4</v>
      </c>
      <c r="D25" s="5"/>
      <c r="E25" s="5"/>
      <c r="F25" s="5"/>
      <c r="G25" s="5"/>
      <c r="H25" s="5"/>
      <c r="I25" s="5"/>
      <c r="J25" s="5"/>
      <c r="K25" s="5"/>
      <c r="L25" s="5"/>
      <c r="N25">
        <f>N24/2</f>
        <v>7.078125</v>
      </c>
      <c r="S25">
        <v>13</v>
      </c>
      <c r="T25">
        <v>13</v>
      </c>
    </row>
    <row r="26" spans="1:20" ht="15" customHeight="1" x14ac:dyDescent="0.25">
      <c r="C26" s="5"/>
      <c r="D26" s="5"/>
      <c r="E26" s="5"/>
      <c r="F26" s="5"/>
      <c r="G26" s="5"/>
      <c r="H26" s="5"/>
      <c r="I26" s="5"/>
      <c r="J26" s="5"/>
      <c r="K26" s="5"/>
      <c r="L26" s="5"/>
      <c r="S26">
        <v>14</v>
      </c>
      <c r="T26">
        <v>15</v>
      </c>
    </row>
    <row r="27" spans="1:20" ht="15" customHeight="1" x14ac:dyDescent="0.25">
      <c r="C27" s="5"/>
      <c r="D27" s="5"/>
      <c r="E27" s="5"/>
      <c r="F27" s="5"/>
      <c r="G27" s="5"/>
      <c r="H27" s="5"/>
      <c r="I27" s="5"/>
      <c r="J27" s="5"/>
      <c r="K27" s="5"/>
      <c r="L27" s="5"/>
      <c r="S27">
        <v>15</v>
      </c>
      <c r="T27">
        <v>13</v>
      </c>
    </row>
    <row r="28" spans="1:20" ht="15" customHeight="1" x14ac:dyDescent="0.25">
      <c r="C28" s="5"/>
      <c r="D28" s="5"/>
      <c r="E28" s="5"/>
      <c r="F28" s="5"/>
      <c r="G28" s="5"/>
      <c r="H28" s="5"/>
      <c r="I28" s="5"/>
      <c r="J28" s="5"/>
      <c r="K28" s="5"/>
      <c r="L28" s="5"/>
      <c r="S28">
        <v>15</v>
      </c>
      <c r="T28">
        <v>13</v>
      </c>
    </row>
    <row r="29" spans="1:20" ht="15" customHeight="1" x14ac:dyDescent="0.25">
      <c r="C29" s="5"/>
      <c r="D29" s="5"/>
      <c r="E29" s="5"/>
      <c r="F29" s="5"/>
      <c r="G29" s="5"/>
      <c r="H29" s="5"/>
      <c r="I29" s="5"/>
      <c r="J29" s="5"/>
      <c r="K29" s="5"/>
      <c r="L29" s="5"/>
      <c r="S29">
        <v>16</v>
      </c>
      <c r="T29">
        <v>13</v>
      </c>
    </row>
    <row r="30" spans="1:20" x14ac:dyDescent="0.25">
      <c r="C30" s="5"/>
      <c r="D30" s="5"/>
      <c r="E30" s="5"/>
      <c r="F30" s="5"/>
      <c r="G30" s="5"/>
      <c r="H30" s="5"/>
      <c r="I30" s="5"/>
      <c r="J30" s="5"/>
      <c r="K30" s="5"/>
      <c r="L30" s="5"/>
      <c r="S30">
        <v>16</v>
      </c>
      <c r="T30">
        <v>13</v>
      </c>
    </row>
    <row r="31" spans="1:20" x14ac:dyDescent="0.25">
      <c r="C31" s="5"/>
      <c r="D31" s="5"/>
      <c r="E31" s="5"/>
      <c r="F31" s="5"/>
      <c r="G31" s="5"/>
      <c r="H31" s="5"/>
      <c r="I31" s="5"/>
      <c r="J31" s="5"/>
      <c r="K31" s="5"/>
      <c r="L31" s="5"/>
      <c r="S31">
        <v>16</v>
      </c>
      <c r="T31">
        <v>13</v>
      </c>
    </row>
    <row r="32" spans="1:20" x14ac:dyDescent="0.25">
      <c r="C32" s="5"/>
      <c r="D32" s="5"/>
      <c r="E32" s="5"/>
      <c r="F32" s="5"/>
      <c r="G32" s="5"/>
      <c r="H32" s="5"/>
      <c r="I32" s="5"/>
      <c r="J32" s="5"/>
      <c r="K32" s="5"/>
      <c r="L32" s="5"/>
      <c r="S32">
        <v>17</v>
      </c>
      <c r="T32">
        <v>12</v>
      </c>
    </row>
    <row r="33" spans="19:20" x14ac:dyDescent="0.25">
      <c r="S33">
        <v>18</v>
      </c>
      <c r="T33">
        <v>13</v>
      </c>
    </row>
    <row r="34" spans="19:20" x14ac:dyDescent="0.25">
      <c r="S34">
        <v>18</v>
      </c>
      <c r="T34">
        <v>13</v>
      </c>
    </row>
  </sheetData>
  <mergeCells count="3">
    <mergeCell ref="C25:L32"/>
    <mergeCell ref="C1:M1"/>
    <mergeCell ref="A3:A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de Canne</dc:creator>
  <cp:lastModifiedBy>Henk  de Canne</cp:lastModifiedBy>
  <dcterms:created xsi:type="dcterms:W3CDTF">2025-04-08T19:49:28Z</dcterms:created>
  <dcterms:modified xsi:type="dcterms:W3CDTF">2025-04-08T21:35:00Z</dcterms:modified>
</cp:coreProperties>
</file>